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pierrelesage/Desktop/"/>
    </mc:Choice>
  </mc:AlternateContent>
  <xr:revisionPtr revIDLastSave="0" documentId="13_ncr:1_{EE2A0FD1-153C-0F4E-88F9-9F2A8B8925CC}" xr6:coauthVersionLast="36" xr6:coauthVersionMax="36" xr10:uidLastSave="{00000000-0000-0000-0000-000000000000}"/>
  <bookViews>
    <workbookView xWindow="5060" yWindow="780" windowWidth="31580" windowHeight="17820" xr2:uid="{00000000-000D-0000-FFFF-FFFF00000000}"/>
  </bookViews>
  <sheets>
    <sheet name="Feuil1" sheetId="1" r:id="rId1"/>
    <sheet name="Feuil2" sheetId="2" r:id="rId2"/>
    <sheet name="Feuil3" sheetId="3" r:id="rId3"/>
  </sheets>
  <definedNames>
    <definedName name="_xlnm.Print_Area" localSheetId="0">Feuil1!$B$2:$K$45</definedName>
  </definedNames>
  <calcPr calcId="181029"/>
</workbook>
</file>

<file path=xl/calcChain.xml><?xml version="1.0" encoding="utf-8"?>
<calcChain xmlns="http://schemas.openxmlformats.org/spreadsheetml/2006/main">
  <c r="E32" i="1" l="1"/>
  <c r="E33" i="1"/>
  <c r="E37" i="1"/>
  <c r="E38" i="1"/>
  <c r="E39" i="1"/>
  <c r="E36" i="1"/>
  <c r="E30" i="1"/>
  <c r="E31" i="1"/>
  <c r="E29" i="1"/>
  <c r="D41" i="1"/>
  <c r="E41" i="1"/>
  <c r="D34" i="1"/>
  <c r="E34" i="1" s="1"/>
  <c r="D45" i="1" l="1"/>
  <c r="D46" i="1"/>
</calcChain>
</file>

<file path=xl/sharedStrings.xml><?xml version="1.0" encoding="utf-8"?>
<sst xmlns="http://schemas.openxmlformats.org/spreadsheetml/2006/main" count="51" uniqueCount="36">
  <si>
    <t>solution</t>
  </si>
  <si>
    <t>Cm (g/L)</t>
  </si>
  <si>
    <t>eau</t>
  </si>
  <si>
    <t>sucre</t>
  </si>
  <si>
    <t>masse volumique</t>
  </si>
  <si>
    <t>Concentration massique</t>
  </si>
  <si>
    <t>g</t>
  </si>
  <si>
    <t xml:space="preserve">morceau de sucre </t>
  </si>
  <si>
    <t>masse de saccharose</t>
  </si>
  <si>
    <t>nombre</t>
  </si>
  <si>
    <t>groupe 1</t>
  </si>
  <si>
    <t>groupe 2</t>
  </si>
  <si>
    <t>groupe 3</t>
  </si>
  <si>
    <t>groupe 4</t>
  </si>
  <si>
    <t>groupe 1 bis</t>
  </si>
  <si>
    <t>groupe 2 bis</t>
  </si>
  <si>
    <t>groupe 3 bis</t>
  </si>
  <si>
    <t>groupe 4 bis</t>
  </si>
  <si>
    <t>2nd n°</t>
  </si>
  <si>
    <t xml:space="preserve">groupe </t>
  </si>
  <si>
    <t>prof</t>
  </si>
  <si>
    <t>eau sucrée</t>
  </si>
  <si>
    <r>
      <rPr>
        <sz val="14"/>
        <color indexed="8"/>
        <rFont val="Symbol"/>
        <family val="1"/>
      </rPr>
      <t>r</t>
    </r>
    <r>
      <rPr>
        <sz val="14"/>
        <color theme="1"/>
        <rFont val="Calibri"/>
        <family val="2"/>
        <scheme val="minor"/>
      </rPr>
      <t xml:space="preserve"> (g/mL)</t>
    </r>
  </si>
  <si>
    <t>groupe 3 ter</t>
  </si>
  <si>
    <t>groupe 5 bis</t>
  </si>
  <si>
    <t>groupe 1 ter</t>
  </si>
  <si>
    <t>groupe 2 ter</t>
  </si>
  <si>
    <t>groupe 2 quat</t>
  </si>
  <si>
    <t>groupe 1 quat</t>
  </si>
  <si>
    <t xml:space="preserve">groupe 5 </t>
  </si>
  <si>
    <t>Moyenne</t>
  </si>
  <si>
    <t xml:space="preserve">cola </t>
  </si>
  <si>
    <t>Sucré</t>
  </si>
  <si>
    <t>Sans Sucre</t>
  </si>
  <si>
    <t>groupe 5 ter</t>
  </si>
  <si>
    <t>groupe 5 quat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</si>
</sst>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8">
    <font>
      <sz val="11"/>
      <color theme="1"/>
      <name val="Calibri"/>
      <family val="2"/>
      <scheme val="minor"/>
    </font>
    <font>
      <sz val="14"/>
      <color rgb="FFFF0000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Calibri"/>
      <family val="1"/>
      <scheme val="minor"/>
    </font>
    <font>
      <sz val="14"/>
      <color indexed="8"/>
      <name val="Symbol"/>
      <family val="1"/>
    </font>
    <font>
      <b/>
      <sz val="14"/>
      <color rgb="FF7030A0"/>
      <name val="Calibri"/>
      <family val="2"/>
      <scheme val="minor"/>
    </font>
    <font>
      <sz val="14"/>
      <color rgb="FF00B050"/>
      <name val="Calibri"/>
      <family val="2"/>
      <scheme val="minor"/>
    </font>
    <font>
      <sz val="14"/>
      <color indexed="8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00FF2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E436"/>
        <bgColor indexed="64"/>
      </patternFill>
    </fill>
    <fill>
      <patternFill patternType="solid">
        <fgColor rgb="FFFFD1A5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theme="9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center"/>
    </xf>
    <xf numFmtId="0" fontId="1" fillId="5" borderId="0" xfId="0" applyFont="1" applyFill="1" applyAlignment="1">
      <alignment horizontal="left"/>
    </xf>
    <xf numFmtId="0" fontId="2" fillId="5" borderId="0" xfId="0" applyFont="1" applyFill="1"/>
    <xf numFmtId="0" fontId="2" fillId="0" borderId="0" xfId="0" applyFont="1" applyAlignment="1">
      <alignment horizontal="center"/>
    </xf>
    <xf numFmtId="0" fontId="2" fillId="0" borderId="0" xfId="0" applyFont="1"/>
    <xf numFmtId="0" fontId="1" fillId="5" borderId="0" xfId="0" applyFont="1" applyFill="1"/>
    <xf numFmtId="0" fontId="3" fillId="0" borderId="0" xfId="0" applyFont="1" applyAlignment="1">
      <alignment horizontal="center"/>
    </xf>
    <xf numFmtId="0" fontId="2" fillId="3" borderId="0" xfId="0" applyFont="1" applyFill="1" applyAlignment="1">
      <alignment horizontal="center"/>
    </xf>
    <xf numFmtId="164" fontId="2" fillId="3" borderId="0" xfId="0" applyNumberFormat="1" applyFont="1" applyFill="1" applyAlignment="1">
      <alignment horizontal="center"/>
    </xf>
    <xf numFmtId="0" fontId="5" fillId="0" borderId="0" xfId="0" applyFont="1" applyFill="1" applyAlignment="1">
      <alignment horizontal="left"/>
    </xf>
    <xf numFmtId="0" fontId="2" fillId="7" borderId="0" xfId="0" applyFont="1" applyFill="1" applyAlignment="1">
      <alignment horizontal="center"/>
    </xf>
    <xf numFmtId="0" fontId="2" fillId="0" borderId="0" xfId="0" applyFont="1" applyAlignment="1">
      <alignment horizontal="left"/>
    </xf>
    <xf numFmtId="0" fontId="2" fillId="6" borderId="0" xfId="0" applyFont="1" applyFill="1" applyAlignment="1">
      <alignment horizontal="center"/>
    </xf>
    <xf numFmtId="164" fontId="2" fillId="6" borderId="0" xfId="0" applyNumberFormat="1" applyFont="1" applyFill="1" applyAlignment="1">
      <alignment horizontal="center"/>
    </xf>
    <xf numFmtId="0" fontId="2" fillId="4" borderId="0" xfId="0" applyFont="1" applyFill="1" applyAlignment="1">
      <alignment horizontal="right"/>
    </xf>
    <xf numFmtId="165" fontId="2" fillId="0" borderId="0" xfId="0" applyNumberFormat="1" applyFont="1" applyAlignment="1">
      <alignment horizontal="center"/>
    </xf>
    <xf numFmtId="165" fontId="2" fillId="4" borderId="0" xfId="0" applyNumberFormat="1" applyFont="1" applyFill="1" applyAlignment="1">
      <alignment horizontal="center"/>
    </xf>
    <xf numFmtId="1" fontId="2" fillId="2" borderId="0" xfId="0" applyNumberFormat="1" applyFont="1" applyFill="1" applyAlignment="1">
      <alignment horizontal="center"/>
    </xf>
    <xf numFmtId="164" fontId="6" fillId="7" borderId="0" xfId="0" applyNumberFormat="1" applyFont="1" applyFill="1" applyAlignment="1">
      <alignment horizontal="center"/>
    </xf>
    <xf numFmtId="164" fontId="2" fillId="7" borderId="0" xfId="0" applyNumberFormat="1" applyFont="1" applyFill="1" applyAlignment="1">
      <alignment horizontal="center"/>
    </xf>
    <xf numFmtId="0" fontId="2" fillId="8" borderId="0" xfId="0" applyFont="1" applyFill="1" applyAlignment="1">
      <alignment horizontal="left"/>
    </xf>
    <xf numFmtId="164" fontId="2" fillId="8" borderId="0" xfId="0" applyNumberFormat="1" applyFont="1" applyFill="1" applyAlignment="1">
      <alignment horizontal="center"/>
    </xf>
    <xf numFmtId="0" fontId="2" fillId="8" borderId="0" xfId="0" applyFont="1" applyFill="1" applyAlignment="1">
      <alignment horizontal="center"/>
    </xf>
    <xf numFmtId="1" fontId="7" fillId="6" borderId="0" xfId="0" applyNumberFormat="1" applyFont="1" applyFill="1" applyAlignment="1">
      <alignment horizontal="center"/>
    </xf>
    <xf numFmtId="1" fontId="7" fillId="8" borderId="0" xfId="0" applyNumberFormat="1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E59451"/>
      <color rgb="FFE9E9E9"/>
      <color rgb="FFFFD1A5"/>
      <color rgb="FFFAA258"/>
      <color rgb="FFFDA458"/>
      <color rgb="FFFFFBCF"/>
      <color rgb="FFFFE436"/>
      <color rgb="FFFFDF00"/>
      <color rgb="FF00FF20"/>
      <color rgb="FFA7F10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0" i="0" u="none" strike="noStrike" kern="1200" cap="none" spc="20" baseline="0">
                <a:solidFill>
                  <a:schemeClr val="dk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Concentation massique  Cm (sucre) en fonction de la masse volumique de la solution </a:t>
            </a:r>
            <a:r>
              <a:rPr lang="fr-FR">
                <a:latin typeface="Symbol" pitchFamily="2" charset="2"/>
              </a:rPr>
              <a:t>r</a:t>
            </a:r>
            <a:r>
              <a:rPr lang="fr-FR"/>
              <a:t> (solution) </a:t>
            </a:r>
          </a:p>
        </c:rich>
      </c:tx>
      <c:layout>
        <c:manualLayout>
          <c:xMode val="edge"/>
          <c:yMode val="edge"/>
          <c:x val="0.1128121238936257"/>
          <c:y val="5.42926142612745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0" i="0" u="none" strike="noStrike" kern="1200" cap="none" spc="20" baseline="0">
              <a:solidFill>
                <a:schemeClr val="dk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0.13192253903531156"/>
          <c:y val="0.22658275319953208"/>
          <c:w val="0.82402581306777201"/>
          <c:h val="0.66218299847691875"/>
        </c:manualLayout>
      </c:layout>
      <c:scatterChart>
        <c:scatterStyle val="lineMarker"/>
        <c:varyColors val="0"/>
        <c:ser>
          <c:idx val="0"/>
          <c:order val="0"/>
          <c:spPr>
            <a:ln w="25400" cap="flat" cmpd="sng" algn="ctr">
              <a:noFill/>
              <a:prstDash val="sysDot"/>
              <a:round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</c:spPr>
          <c:marker>
            <c:symbol val="circle"/>
            <c:size val="5"/>
            <c:spPr>
              <a:gradFill rotWithShape="1">
                <a:gsLst>
                  <a:gs pos="0">
                    <a:schemeClr val="accent1">
                      <a:tint val="50000"/>
                      <a:satMod val="300000"/>
                    </a:schemeClr>
                  </a:gs>
                  <a:gs pos="35000">
                    <a:schemeClr val="accent1">
                      <a:tint val="37000"/>
                      <a:satMod val="300000"/>
                    </a:schemeClr>
                  </a:gs>
                  <a:gs pos="100000">
                    <a:schemeClr val="accent1">
                      <a:tint val="15000"/>
                      <a:satMod val="350000"/>
                    </a:schemeClr>
                  </a:gs>
                </a:gsLst>
                <a:lin ang="16200000" scaled="1"/>
              </a:gradFill>
              <a:ln w="9525" cap="flat" cmpd="sng" algn="ctr">
                <a:solidFill>
                  <a:schemeClr val="accent1">
                    <a:shade val="95000"/>
                  </a:schemeClr>
                </a:solidFill>
                <a:round/>
              </a:ln>
              <a:effectLst>
                <a:outerShdw blurRad="40000" dist="20000" dir="5400000" rotWithShape="0">
                  <a:srgbClr val="000000">
                    <a:alpha val="38000"/>
                  </a:srgbClr>
                </a:outerShdw>
              </a:effectLst>
            </c:spPr>
          </c:marker>
          <c:trendline>
            <c:spPr>
              <a:ln w="9525" cap="rnd">
                <a:solidFill>
                  <a:schemeClr val="accent1"/>
                </a:solidFill>
              </a:ln>
              <a:effectLst/>
            </c:spPr>
            <c:trendlineType val="linear"/>
            <c:dispRSqr val="0"/>
            <c:dispEq val="1"/>
            <c:trendlineLbl>
              <c:layout>
                <c:manualLayout>
                  <c:x val="0.2729457189506776"/>
                  <c:y val="-2.2401713276392555E-2"/>
                </c:manualLayout>
              </c:layout>
              <c:numFmt formatCode="General" sourceLinked="0"/>
              <c:spPr>
                <a:noFill/>
                <a:ln w="25400"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dk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r-FR"/>
                </a:p>
              </c:txPr>
            </c:trendlineLbl>
          </c:trendline>
          <c:xVal>
            <c:numRef>
              <c:f>Feuil1!$D$6:$D$28</c:f>
              <c:numCache>
                <c:formatCode>0.000</c:formatCode>
                <c:ptCount val="23"/>
                <c:pt idx="0">
                  <c:v>1</c:v>
                </c:pt>
                <c:pt idx="3">
                  <c:v>1.01</c:v>
                </c:pt>
                <c:pt idx="4">
                  <c:v>1.008</c:v>
                </c:pt>
                <c:pt idx="5">
                  <c:v>1.0089999999999999</c:v>
                </c:pt>
                <c:pt idx="6">
                  <c:v>1.01</c:v>
                </c:pt>
                <c:pt idx="7">
                  <c:v>1.02</c:v>
                </c:pt>
                <c:pt idx="8">
                  <c:v>1.024</c:v>
                </c:pt>
                <c:pt idx="9">
                  <c:v>1.0229999999999999</c:v>
                </c:pt>
                <c:pt idx="10">
                  <c:v>1.024</c:v>
                </c:pt>
                <c:pt idx="11">
                  <c:v>1.0249999999999999</c:v>
                </c:pt>
                <c:pt idx="12">
                  <c:v>1.03</c:v>
                </c:pt>
                <c:pt idx="13">
                  <c:v>1.032</c:v>
                </c:pt>
                <c:pt idx="14">
                  <c:v>1.034</c:v>
                </c:pt>
                <c:pt idx="15">
                  <c:v>1.04</c:v>
                </c:pt>
                <c:pt idx="16">
                  <c:v>1.0429999999999999</c:v>
                </c:pt>
                <c:pt idx="17">
                  <c:v>1.05</c:v>
                </c:pt>
                <c:pt idx="18">
                  <c:v>1.0580000000000001</c:v>
                </c:pt>
                <c:pt idx="19">
                  <c:v>1.07</c:v>
                </c:pt>
              </c:numCache>
            </c:numRef>
          </c:xVal>
          <c:yVal>
            <c:numRef>
              <c:f>Feuil1!$E$6:$E$28</c:f>
              <c:numCache>
                <c:formatCode>General</c:formatCode>
                <c:ptCount val="23"/>
                <c:pt idx="0">
                  <c:v>0</c:v>
                </c:pt>
                <c:pt idx="3">
                  <c:v>40</c:v>
                </c:pt>
                <c:pt idx="4">
                  <c:v>40</c:v>
                </c:pt>
                <c:pt idx="5">
                  <c:v>40</c:v>
                </c:pt>
                <c:pt idx="6">
                  <c:v>40</c:v>
                </c:pt>
                <c:pt idx="7">
                  <c:v>80</c:v>
                </c:pt>
                <c:pt idx="8">
                  <c:v>80</c:v>
                </c:pt>
                <c:pt idx="9">
                  <c:v>80</c:v>
                </c:pt>
                <c:pt idx="10">
                  <c:v>80</c:v>
                </c:pt>
                <c:pt idx="11">
                  <c:v>80</c:v>
                </c:pt>
                <c:pt idx="12">
                  <c:v>100</c:v>
                </c:pt>
                <c:pt idx="13">
                  <c:v>100</c:v>
                </c:pt>
                <c:pt idx="14">
                  <c:v>100</c:v>
                </c:pt>
                <c:pt idx="15">
                  <c:v>120</c:v>
                </c:pt>
                <c:pt idx="16">
                  <c:v>120</c:v>
                </c:pt>
                <c:pt idx="17">
                  <c:v>160</c:v>
                </c:pt>
                <c:pt idx="18">
                  <c:v>160</c:v>
                </c:pt>
                <c:pt idx="19">
                  <c:v>160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1ACB-634D-BB38-BAF25441EA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7448063"/>
        <c:axId val="1"/>
      </c:scatterChart>
      <c:valAx>
        <c:axId val="37448063"/>
        <c:scaling>
          <c:orientation val="minMax"/>
          <c:min val="1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r-FR">
                    <a:latin typeface="Symbol" pitchFamily="2" charset="2"/>
                  </a:rPr>
                  <a:t>r</a:t>
                </a:r>
                <a:r>
                  <a:rPr lang="fr-FR"/>
                  <a:t>  (solution) </a:t>
                </a:r>
              </a:p>
              <a:p>
                <a:pPr>
                  <a:defRPr/>
                </a:pPr>
                <a:r>
                  <a:rPr lang="fr-FR"/>
                  <a:t>en g/mL </a:t>
                </a:r>
              </a:p>
            </c:rich>
          </c:tx>
          <c:layout>
            <c:manualLayout>
              <c:xMode val="edge"/>
              <c:yMode val="edge"/>
              <c:x val="0.77420653709637477"/>
              <c:y val="0.7880206256960857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0.000" sourceLinked="1"/>
        <c:majorTickMark val="none"/>
        <c:minorTickMark val="none"/>
        <c:tickLblPos val="nextTo"/>
        <c:spPr>
          <a:noFill/>
          <a:ln w="9525" cap="rnd">
            <a:solidFill>
              <a:schemeClr val="dk1">
                <a:lumMod val="25000"/>
                <a:lumOff val="7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200" b="0" i="0" u="none" strike="noStrike" kern="1200" spc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"/>
        <c:crosses val="autoZero"/>
        <c:crossBetween val="midCat"/>
      </c:valAx>
      <c:valAx>
        <c:axId val="1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r-FR"/>
                  <a:t>Cm (sucre) </a:t>
                </a:r>
              </a:p>
              <a:p>
                <a:pPr>
                  <a:defRPr/>
                </a:pPr>
                <a:r>
                  <a:rPr lang="fr-FR"/>
                  <a:t>en g / L</a:t>
                </a:r>
              </a:p>
            </c:rich>
          </c:tx>
          <c:layout>
            <c:manualLayout>
              <c:xMode val="edge"/>
              <c:yMode val="edge"/>
              <c:x val="4.966013156789667E-2"/>
              <c:y val="0.1246147274095525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rnd">
            <a:solidFill>
              <a:schemeClr val="dk1">
                <a:lumMod val="25000"/>
                <a:lumOff val="7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200" b="0" i="0" u="none" strike="noStrike" kern="1200" spc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37448063"/>
        <c:crosses val="autoZero"/>
        <c:crossBetween val="midCat"/>
      </c:valAx>
      <c:spPr>
        <a:gradFill>
          <a:gsLst>
            <a:gs pos="100000">
              <a:schemeClr val="lt1">
                <a:lumMod val="95000"/>
              </a:schemeClr>
            </a:gs>
            <a:gs pos="0">
              <a:schemeClr val="lt1">
                <a:alpha val="0"/>
              </a:schemeClr>
            </a:gs>
          </a:gsLst>
          <a:lin ang="5400000" scaled="0"/>
        </a:grad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 sz="1200"/>
      </a:pPr>
      <a:endParaRPr lang="fr-FR"/>
    </a:p>
  </c:txPr>
  <c:printSettings>
    <c:headerFooter alignWithMargins="0"/>
    <c:pageMargins b="0.984251969" l="0.78740157499999996" r="0.78740157499999996" t="0.984251969" header="0.5" footer="0.5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6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rnd">
        <a:solidFill>
          <a:schemeClr val="dk1">
            <a:lumMod val="20000"/>
            <a:lumOff val="80000"/>
          </a:schemeClr>
        </a:solidFill>
        <a:round/>
      </a:ln>
    </cs:spPr>
    <cs:defRPr sz="900" kern="1200"/>
  </cs:categoryAxis>
  <cs:chartArea mods="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/>
    <cs:effectRef idx="1"/>
    <cs:fontRef idx="minor">
      <a:schemeClr val="dk1"/>
    </cs:fontRef>
    <cs:spPr>
      <a:ln w="9525" cap="flat" cmpd="sng" algn="ctr">
        <a:solidFill>
          <a:schemeClr val="phClr">
            <a:alpha val="70000"/>
          </a:schemeClr>
        </a:solidFill>
        <a:prstDash val="sysDot"/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rnd">
        <a:solidFill>
          <a:schemeClr val="dk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rnd">
        <a:solidFill>
          <a:schemeClr val="dk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rnd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rnd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rnd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rnd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 spc="0" baseline="0"/>
  </cs:legend>
  <cs:plotArea>
    <cs:lnRef idx="0"/>
    <cs:fillRef idx="0"/>
    <cs:effectRef idx="0"/>
    <cs:fontRef idx="minor">
      <a:schemeClr val="dk1"/>
    </cs:fontRef>
    <cs:spPr>
      <a:gradFill>
        <a:gsLst>
          <a:gs pos="100000">
            <a:schemeClr val="lt1">
              <a:lumMod val="95000"/>
            </a:schemeClr>
          </a:gs>
          <a:gs pos="0">
            <a:schemeClr val="lt1">
              <a:alpha val="0"/>
            </a:schemeClr>
          </a:gs>
        </a:gsLst>
        <a:lin ang="5400000" scaled="0"/>
      </a:gradFill>
    </cs:spPr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rnd">
        <a:solidFill>
          <a:schemeClr val="dk1">
            <a:lumMod val="20000"/>
            <a:lumOff val="80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 cap="rnd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rnd">
        <a:solidFill>
          <a:schemeClr val="dk1">
            <a:lumMod val="25000"/>
            <a:lumOff val="75000"/>
          </a:schemeClr>
        </a:solidFill>
        <a:round/>
      </a:ln>
    </cs:spPr>
    <cs:defRPr sz="900" kern="1200" spc="0" baseline="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197555</xdr:colOff>
      <xdr:row>1</xdr:row>
      <xdr:rowOff>14111</xdr:rowOff>
    </xdr:from>
    <xdr:to>
      <xdr:col>11</xdr:col>
      <xdr:colOff>776111</xdr:colOff>
      <xdr:row>44</xdr:row>
      <xdr:rowOff>164629</xdr:rowOff>
    </xdr:to>
    <xdr:graphicFrame macro="">
      <xdr:nvGraphicFramePr>
        <xdr:cNvPr id="1031" name="Graphique 7">
          <a:extLst>
            <a:ext uri="{FF2B5EF4-FFF2-40B4-BE49-F238E27FC236}">
              <a16:creationId xmlns:a16="http://schemas.microsoft.com/office/drawing/2014/main" id="{8942929A-39F3-494D-9F84-D55430247FD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H46"/>
  <sheetViews>
    <sheetView tabSelected="1" topLeftCell="A13" zoomScale="70" zoomScaleNormal="70" workbookViewId="0">
      <selection activeCell="Q21" sqref="Q21"/>
    </sheetView>
  </sheetViews>
  <sheetFormatPr baseColWidth="10" defaultRowHeight="15"/>
  <cols>
    <col min="1" max="1" width="10.83203125" customWidth="1"/>
    <col min="3" max="3" width="14.6640625" bestFit="1" customWidth="1"/>
    <col min="4" max="4" width="17.6640625" bestFit="1" customWidth="1"/>
    <col min="5" max="5" width="19.6640625" bestFit="1" customWidth="1"/>
    <col min="6" max="6" width="14.6640625" bestFit="1" customWidth="1"/>
    <col min="7" max="7" width="5.5" bestFit="1" customWidth="1"/>
    <col min="8" max="8" width="17" bestFit="1" customWidth="1"/>
  </cols>
  <sheetData>
    <row r="2" spans="2:8" ht="19">
      <c r="B2" s="2" t="s">
        <v>18</v>
      </c>
      <c r="C2" s="3"/>
      <c r="D2" s="4" t="s">
        <v>4</v>
      </c>
      <c r="E2" s="4" t="s">
        <v>5</v>
      </c>
      <c r="F2" s="5"/>
    </row>
    <row r="3" spans="2:8" ht="19">
      <c r="B3" s="6" t="s">
        <v>19</v>
      </c>
      <c r="C3" s="3"/>
      <c r="D3" s="7" t="s">
        <v>22</v>
      </c>
      <c r="E3" s="4" t="s">
        <v>1</v>
      </c>
      <c r="F3" s="5"/>
    </row>
    <row r="4" spans="2:8" ht="19">
      <c r="B4" s="4"/>
      <c r="C4" s="4"/>
      <c r="D4" s="4" t="s">
        <v>0</v>
      </c>
      <c r="E4" s="4" t="s">
        <v>3</v>
      </c>
      <c r="F4" s="5"/>
    </row>
    <row r="5" spans="2:8" ht="19">
      <c r="B5" s="4"/>
      <c r="C5" s="4"/>
      <c r="D5" s="5"/>
      <c r="E5" s="5"/>
      <c r="F5" s="5"/>
    </row>
    <row r="6" spans="2:8" ht="19">
      <c r="B6" s="8" t="s">
        <v>2</v>
      </c>
      <c r="C6" s="4"/>
      <c r="D6" s="9">
        <v>1</v>
      </c>
      <c r="E6" s="8">
        <v>0</v>
      </c>
      <c r="F6" s="5"/>
    </row>
    <row r="7" spans="2:8" ht="19">
      <c r="B7" s="4"/>
      <c r="C7" s="10" t="s">
        <v>20</v>
      </c>
      <c r="D7" s="9"/>
      <c r="E7" s="8"/>
      <c r="F7" s="5"/>
      <c r="G7" s="1"/>
      <c r="H7" s="1"/>
    </row>
    <row r="8" spans="2:8" ht="19">
      <c r="B8" s="5"/>
      <c r="C8" s="5"/>
      <c r="D8" s="5"/>
      <c r="E8" s="5"/>
      <c r="F8" s="5"/>
    </row>
    <row r="9" spans="2:8" ht="19">
      <c r="B9" s="11" t="s">
        <v>0</v>
      </c>
      <c r="C9" s="12" t="s">
        <v>10</v>
      </c>
      <c r="D9" s="20">
        <v>1.01</v>
      </c>
      <c r="E9" s="11">
        <v>40</v>
      </c>
      <c r="F9" s="5"/>
    </row>
    <row r="10" spans="2:8" ht="19">
      <c r="B10" s="11" t="s">
        <v>21</v>
      </c>
      <c r="C10" s="12" t="s">
        <v>14</v>
      </c>
      <c r="D10" s="20">
        <v>1.008</v>
      </c>
      <c r="E10" s="11">
        <v>40</v>
      </c>
      <c r="F10" s="5"/>
    </row>
    <row r="11" spans="2:8" ht="19">
      <c r="B11" s="11"/>
      <c r="C11" s="12" t="s">
        <v>25</v>
      </c>
      <c r="D11" s="20">
        <v>1.0089999999999999</v>
      </c>
      <c r="E11" s="11">
        <v>40</v>
      </c>
      <c r="F11" s="5"/>
    </row>
    <row r="12" spans="2:8" ht="19">
      <c r="B12" s="11"/>
      <c r="C12" s="12" t="s">
        <v>28</v>
      </c>
      <c r="D12" s="20">
        <v>1.01</v>
      </c>
      <c r="E12" s="11">
        <v>40</v>
      </c>
      <c r="F12" s="5"/>
    </row>
    <row r="13" spans="2:8" ht="19">
      <c r="B13" s="4"/>
      <c r="C13" s="12" t="s">
        <v>11</v>
      </c>
      <c r="D13" s="20">
        <v>1.02</v>
      </c>
      <c r="E13" s="11">
        <v>80</v>
      </c>
      <c r="F13" s="5"/>
    </row>
    <row r="14" spans="2:8" ht="19">
      <c r="B14" s="4"/>
      <c r="C14" s="12" t="s">
        <v>11</v>
      </c>
      <c r="D14" s="20">
        <v>1.024</v>
      </c>
      <c r="E14" s="11">
        <v>80</v>
      </c>
      <c r="F14" s="5"/>
    </row>
    <row r="15" spans="2:8" ht="19">
      <c r="B15" s="4"/>
      <c r="C15" s="12" t="s">
        <v>15</v>
      </c>
      <c r="D15" s="20">
        <v>1.0229999999999999</v>
      </c>
      <c r="E15" s="11">
        <v>80</v>
      </c>
      <c r="F15" s="5"/>
    </row>
    <row r="16" spans="2:8" ht="19">
      <c r="B16" s="4"/>
      <c r="C16" s="12" t="s">
        <v>26</v>
      </c>
      <c r="D16" s="20">
        <v>1.024</v>
      </c>
      <c r="E16" s="11">
        <v>80</v>
      </c>
      <c r="F16" s="5"/>
    </row>
    <row r="17" spans="2:6" ht="19">
      <c r="B17" s="4"/>
      <c r="C17" s="12" t="s">
        <v>27</v>
      </c>
      <c r="D17" s="20">
        <v>1.0249999999999999</v>
      </c>
      <c r="E17" s="11">
        <v>80</v>
      </c>
      <c r="F17" s="5"/>
    </row>
    <row r="18" spans="2:6" ht="19">
      <c r="B18" s="4"/>
      <c r="C18" s="12" t="s">
        <v>12</v>
      </c>
      <c r="D18" s="20">
        <v>1.03</v>
      </c>
      <c r="E18" s="11">
        <v>100</v>
      </c>
      <c r="F18" s="5"/>
    </row>
    <row r="19" spans="2:6" ht="19">
      <c r="B19" s="4"/>
      <c r="C19" s="12" t="s">
        <v>16</v>
      </c>
      <c r="D19" s="20">
        <v>1.032</v>
      </c>
      <c r="E19" s="11">
        <v>100</v>
      </c>
      <c r="F19" s="5"/>
    </row>
    <row r="20" spans="2:6" ht="19">
      <c r="B20" s="4"/>
      <c r="C20" s="12" t="s">
        <v>23</v>
      </c>
      <c r="D20" s="20">
        <v>1.034</v>
      </c>
      <c r="E20" s="11">
        <v>100</v>
      </c>
      <c r="F20" s="5"/>
    </row>
    <row r="21" spans="2:6" ht="19">
      <c r="B21" s="4"/>
      <c r="C21" s="12" t="s">
        <v>13</v>
      </c>
      <c r="D21" s="20">
        <v>1.04</v>
      </c>
      <c r="E21" s="11">
        <v>120</v>
      </c>
      <c r="F21" s="5"/>
    </row>
    <row r="22" spans="2:6" ht="19">
      <c r="B22" s="5"/>
      <c r="C22" s="12" t="s">
        <v>17</v>
      </c>
      <c r="D22" s="20">
        <v>1.0429999999999999</v>
      </c>
      <c r="E22" s="11">
        <v>120</v>
      </c>
      <c r="F22" s="5"/>
    </row>
    <row r="23" spans="2:6" ht="19">
      <c r="B23" s="5"/>
      <c r="C23" s="12" t="s">
        <v>29</v>
      </c>
      <c r="D23" s="20">
        <v>1.05</v>
      </c>
      <c r="E23" s="11">
        <v>160</v>
      </c>
      <c r="F23" s="5"/>
    </row>
    <row r="24" spans="2:6" ht="19">
      <c r="B24" s="5"/>
      <c r="C24" s="12" t="s">
        <v>24</v>
      </c>
      <c r="D24" s="20">
        <v>1.0580000000000001</v>
      </c>
      <c r="E24" s="11">
        <v>160</v>
      </c>
      <c r="F24" s="5"/>
    </row>
    <row r="25" spans="2:6" ht="19">
      <c r="B25" s="5"/>
      <c r="C25" s="12" t="s">
        <v>34</v>
      </c>
      <c r="D25" s="20">
        <v>1.07</v>
      </c>
      <c r="E25" s="11">
        <v>160</v>
      </c>
      <c r="F25" s="5"/>
    </row>
    <row r="26" spans="2:6" ht="19">
      <c r="B26" s="5"/>
      <c r="C26" s="12" t="s">
        <v>35</v>
      </c>
      <c r="D26" s="19"/>
      <c r="E26" s="11"/>
      <c r="F26" s="5"/>
    </row>
    <row r="27" spans="2:6" ht="19">
      <c r="B27" s="5"/>
      <c r="C27" s="5"/>
      <c r="D27" s="5"/>
      <c r="E27" s="4"/>
      <c r="F27" s="5"/>
    </row>
    <row r="28" spans="2:6" ht="19">
      <c r="B28" s="5"/>
      <c r="C28" s="5"/>
      <c r="D28" s="5"/>
      <c r="E28" s="4"/>
      <c r="F28" s="5"/>
    </row>
    <row r="29" spans="2:6" ht="19">
      <c r="B29" s="13" t="s">
        <v>31</v>
      </c>
      <c r="C29" s="12" t="s">
        <v>10</v>
      </c>
      <c r="D29" s="14">
        <v>1.046</v>
      </c>
      <c r="E29" s="24">
        <f>2381*D29-2360</f>
        <v>130.52600000000029</v>
      </c>
      <c r="F29" s="5"/>
    </row>
    <row r="30" spans="2:6" ht="19">
      <c r="B30" s="5"/>
      <c r="C30" s="12" t="s">
        <v>14</v>
      </c>
      <c r="D30" s="14">
        <v>1.0429999999999999</v>
      </c>
      <c r="E30" s="24">
        <f t="shared" ref="E30:E39" si="0">2381*D30-2360</f>
        <v>123.38299999999981</v>
      </c>
      <c r="F30" s="5"/>
    </row>
    <row r="31" spans="2:6" ht="19">
      <c r="B31" s="5"/>
      <c r="C31" s="12" t="s">
        <v>11</v>
      </c>
      <c r="D31" s="14">
        <v>1.0449999999999999</v>
      </c>
      <c r="E31" s="24">
        <f t="shared" si="0"/>
        <v>128.14499999999998</v>
      </c>
      <c r="F31" s="5"/>
    </row>
    <row r="32" spans="2:6" ht="19">
      <c r="B32" s="5"/>
      <c r="C32" s="12" t="s">
        <v>15</v>
      </c>
      <c r="D32" s="14">
        <v>1.0469999999999999</v>
      </c>
      <c r="E32" s="24">
        <f t="shared" si="0"/>
        <v>132.9069999999997</v>
      </c>
      <c r="F32" s="5"/>
    </row>
    <row r="33" spans="2:6" ht="19">
      <c r="B33" s="5"/>
      <c r="C33" s="12" t="s">
        <v>12</v>
      </c>
      <c r="D33" s="14">
        <v>1.046</v>
      </c>
      <c r="E33" s="24">
        <f t="shared" si="0"/>
        <v>130.52600000000029</v>
      </c>
      <c r="F33" s="5"/>
    </row>
    <row r="34" spans="2:6" ht="19">
      <c r="B34" s="23" t="s">
        <v>32</v>
      </c>
      <c r="C34" s="21" t="s">
        <v>30</v>
      </c>
      <c r="D34" s="22">
        <f>AVERAGE(D29:D33)</f>
        <v>1.0454000000000001</v>
      </c>
      <c r="E34" s="25">
        <f t="shared" si="0"/>
        <v>129.09740000000011</v>
      </c>
      <c r="F34" s="5"/>
    </row>
    <row r="35" spans="2:6" ht="19">
      <c r="B35" s="5"/>
      <c r="C35" s="5"/>
      <c r="D35" s="5"/>
      <c r="E35" s="5"/>
      <c r="F35" s="5"/>
    </row>
    <row r="36" spans="2:6" ht="19">
      <c r="B36" s="13" t="s">
        <v>31</v>
      </c>
      <c r="C36" s="12" t="s">
        <v>10</v>
      </c>
      <c r="D36" s="14">
        <v>0.99299999999999999</v>
      </c>
      <c r="E36" s="24">
        <f t="shared" si="0"/>
        <v>4.3330000000000837</v>
      </c>
      <c r="F36" s="5"/>
    </row>
    <row r="37" spans="2:6" ht="19">
      <c r="B37" s="5"/>
      <c r="C37" s="12" t="s">
        <v>14</v>
      </c>
      <c r="D37" s="14">
        <v>0.998</v>
      </c>
      <c r="E37" s="24">
        <f t="shared" si="0"/>
        <v>16.237999999999829</v>
      </c>
      <c r="F37" s="5"/>
    </row>
    <row r="38" spans="2:6" ht="19">
      <c r="B38" s="5"/>
      <c r="C38" s="12" t="s">
        <v>11</v>
      </c>
      <c r="D38" s="14">
        <v>1.0009999999999999</v>
      </c>
      <c r="E38" s="24">
        <f t="shared" si="0"/>
        <v>23.380999999999858</v>
      </c>
      <c r="F38" s="5"/>
    </row>
    <row r="39" spans="2:6" ht="19">
      <c r="B39" s="5"/>
      <c r="C39" s="12" t="s">
        <v>15</v>
      </c>
      <c r="D39" s="14">
        <v>1.002</v>
      </c>
      <c r="E39" s="24">
        <f t="shared" si="0"/>
        <v>25.762000000000171</v>
      </c>
      <c r="F39" s="5"/>
    </row>
    <row r="40" spans="2:6" ht="19">
      <c r="B40" s="5"/>
      <c r="C40" s="12"/>
      <c r="D40" s="14"/>
      <c r="E40" s="24"/>
      <c r="F40" s="5"/>
    </row>
    <row r="41" spans="2:6" ht="19">
      <c r="B41" s="23" t="s">
        <v>33</v>
      </c>
      <c r="C41" s="21" t="s">
        <v>30</v>
      </c>
      <c r="D41" s="22">
        <f>AVERAGE(D36:D39)</f>
        <v>0.99849999999999994</v>
      </c>
      <c r="E41" s="25">
        <f>2899*D41-2891</f>
        <v>3.6514999999999418</v>
      </c>
      <c r="F41" s="5"/>
    </row>
    <row r="42" spans="2:6" ht="19">
      <c r="B42" s="5"/>
      <c r="C42" s="10"/>
      <c r="D42" s="5"/>
      <c r="E42" s="5"/>
      <c r="F42" s="5"/>
    </row>
    <row r="43" spans="2:6" ht="19">
      <c r="B43" s="5"/>
      <c r="C43" s="5"/>
      <c r="D43" s="4" t="s">
        <v>9</v>
      </c>
      <c r="E43" s="4" t="s">
        <v>8</v>
      </c>
      <c r="F43" s="5"/>
    </row>
    <row r="44" spans="2:6" ht="19">
      <c r="B44" s="5"/>
      <c r="C44" s="15" t="s">
        <v>7</v>
      </c>
      <c r="D44" s="4">
        <v>1</v>
      </c>
      <c r="E44" s="16">
        <v>6</v>
      </c>
      <c r="F44" s="5" t="s">
        <v>6</v>
      </c>
    </row>
    <row r="45" spans="2:6" ht="19">
      <c r="B45" s="5"/>
      <c r="C45" s="23" t="s">
        <v>32</v>
      </c>
      <c r="D45" s="17">
        <f>E45/6</f>
        <v>21.5</v>
      </c>
      <c r="E45" s="18">
        <v>129</v>
      </c>
      <c r="F45" s="5"/>
    </row>
    <row r="46" spans="2:6" ht="19">
      <c r="C46" s="23" t="s">
        <v>33</v>
      </c>
      <c r="D46" s="17">
        <f>E46/6</f>
        <v>0.66666666666666663</v>
      </c>
      <c r="E46" s="18">
        <v>4</v>
      </c>
    </row>
  </sheetData>
  <pageMargins left="0.70866141732283472" right="0.70866141732283472" top="0.74803149606299213" bottom="0.74803149606299213" header="0.31496062992125984" footer="0.31496062992125984"/>
  <pageSetup paperSize="9" scale="87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1</vt:i4>
      </vt:variant>
    </vt:vector>
  </HeadingPairs>
  <TitlesOfParts>
    <vt:vector size="4" baseType="lpstr">
      <vt:lpstr>Feuil1</vt:lpstr>
      <vt:lpstr>Feuil2</vt:lpstr>
      <vt:lpstr>Feuil3</vt:lpstr>
      <vt:lpstr>Feuil1!Zone_d_impression</vt:lpstr>
    </vt:vector>
  </TitlesOfParts>
  <Company>Lycée XXX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BIANCHERI</dc:creator>
  <cp:lastModifiedBy>Microsoft Office User</cp:lastModifiedBy>
  <cp:lastPrinted>2019-02-05T18:26:32Z</cp:lastPrinted>
  <dcterms:created xsi:type="dcterms:W3CDTF">2019-02-05T13:16:25Z</dcterms:created>
  <dcterms:modified xsi:type="dcterms:W3CDTF">2025-01-15T07:57:06Z</dcterms:modified>
</cp:coreProperties>
</file>